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0"/>
  </bookViews>
  <sheets>
    <sheet name="嘉義縣" sheetId="1" r:id="rId1"/>
    <sheet name="新北市" sheetId="2" r:id="rId2"/>
  </sheets>
  <definedNames>
    <definedName name="_xlnm.Print_Area" localSheetId="1">'新北市'!$A$1:$K$9</definedName>
    <definedName name="_xlnm.Print_Area" localSheetId="0">'嘉義縣'!$A$1:$K$9</definedName>
  </definedNames>
  <calcPr fullCalcOnLoad="1"/>
</workbook>
</file>

<file path=xl/sharedStrings.xml><?xml version="1.0" encoding="utf-8"?>
<sst xmlns="http://schemas.openxmlformats.org/spreadsheetml/2006/main" count="40" uniqueCount="25">
  <si>
    <t>序號</t>
  </si>
  <si>
    <t>縣市別</t>
  </si>
  <si>
    <t>提案單位</t>
  </si>
  <si>
    <t>類別</t>
  </si>
  <si>
    <t>案名</t>
  </si>
  <si>
    <r>
      <rPr>
        <sz val="16"/>
        <color indexed="8"/>
        <rFont val="標楷體"/>
        <family val="4"/>
      </rPr>
      <t xml:space="preserve">計畫總經費
</t>
    </r>
    <r>
      <rPr>
        <sz val="16"/>
        <color indexed="8"/>
        <rFont val="標楷體"/>
        <family val="4"/>
      </rPr>
      <t>(</t>
    </r>
    <r>
      <rPr>
        <sz val="16"/>
        <color indexed="8"/>
        <rFont val="標楷體"/>
        <family val="4"/>
      </rPr>
      <t>元</t>
    </r>
    <r>
      <rPr>
        <sz val="16"/>
        <color indexed="8"/>
        <rFont val="標楷體"/>
        <family val="4"/>
      </rPr>
      <t>)</t>
    </r>
  </si>
  <si>
    <r>
      <rPr>
        <sz val="16"/>
        <color indexed="8"/>
        <rFont val="標楷體"/>
        <family val="4"/>
      </rPr>
      <t xml:space="preserve">申請中央補助金額
</t>
    </r>
    <r>
      <rPr>
        <sz val="16"/>
        <color indexed="8"/>
        <rFont val="標楷體"/>
        <family val="4"/>
      </rPr>
      <t>(</t>
    </r>
    <r>
      <rPr>
        <sz val="16"/>
        <color indexed="8"/>
        <rFont val="標楷體"/>
        <family val="4"/>
      </rPr>
      <t>元</t>
    </r>
    <r>
      <rPr>
        <sz val="16"/>
        <color indexed="8"/>
        <rFont val="標楷體"/>
        <family val="4"/>
      </rPr>
      <t>)</t>
    </r>
  </si>
  <si>
    <r>
      <rPr>
        <sz val="16"/>
        <color indexed="8"/>
        <rFont val="標楷體"/>
        <family val="4"/>
      </rPr>
      <t xml:space="preserve">地方配合款
</t>
    </r>
    <r>
      <rPr>
        <sz val="16"/>
        <color indexed="8"/>
        <rFont val="標楷體"/>
        <family val="4"/>
      </rPr>
      <t>(</t>
    </r>
    <r>
      <rPr>
        <sz val="16"/>
        <color indexed="8"/>
        <rFont val="標楷體"/>
        <family val="4"/>
      </rPr>
      <t>元</t>
    </r>
    <r>
      <rPr>
        <sz val="16"/>
        <color indexed="8"/>
        <rFont val="標楷體"/>
        <family val="4"/>
      </rPr>
      <t>)</t>
    </r>
  </si>
  <si>
    <r>
      <rPr>
        <sz val="16"/>
        <color indexed="8"/>
        <rFont val="標楷體"/>
        <family val="4"/>
      </rPr>
      <t xml:space="preserve">中央補助數
</t>
    </r>
    <r>
      <rPr>
        <sz val="16"/>
        <color indexed="8"/>
        <rFont val="標楷體"/>
        <family val="4"/>
      </rPr>
      <t>(</t>
    </r>
    <r>
      <rPr>
        <sz val="16"/>
        <color indexed="8"/>
        <rFont val="標楷體"/>
        <family val="4"/>
      </rPr>
      <t>元</t>
    </r>
    <r>
      <rPr>
        <sz val="16"/>
        <color indexed="8"/>
        <rFont val="標楷體"/>
        <family val="4"/>
      </rPr>
      <t>)</t>
    </r>
  </si>
  <si>
    <t xml:space="preserve">審查意見 </t>
  </si>
  <si>
    <t>備註</t>
  </si>
  <si>
    <t>A+B</t>
  </si>
  <si>
    <t>合計</t>
  </si>
  <si>
    <t>綜合意見欄</t>
  </si>
  <si>
    <t/>
  </si>
  <si>
    <t>「地方創生城鄉風貌營造計畫」第七階段審查表</t>
  </si>
  <si>
    <t>嘉義縣</t>
  </si>
  <si>
    <t>112年嘉義縣義竹鄉竹曳綠色廊道串聯建置工程</t>
  </si>
  <si>
    <t>嘉義縣義竹鄉</t>
  </si>
  <si>
    <t>新北市</t>
  </si>
  <si>
    <t>新北市萬里區公所</t>
  </si>
  <si>
    <t>萬里神主嶺隧道帶動山海串聯觀光亮點再造計畫</t>
  </si>
  <si>
    <t>綜合意見欄</t>
  </si>
  <si>
    <r>
      <t>1. 依行政院公共工程委員會訂定「公共工程生態檢核注意事項」，針對中央補助計畫逾50%之要求進行生態檢核作業，觸碰到生態敏感地區之工程皆需找對應之專家進行檢核作業，因此建議本案以建成區的環境整理改善為主，關於生態環境工程部分應更加謹慎處理，不應納在本次計畫中，並由市府自籌辦理。
2. 本基地內生態資源豐沛，且隧道內有蝙蝠棲息，因此計畫不應以開發作為目的，整體規劃設計內容應以不干擾在地生態為原則重新盤點施做點，施作內容以簡易環境清整為主，建議詳細盤點基地自然資源，從生態保護角度出發，重新檢視基地適宜性。
3. 本案為戶外空間營造，惟隧道主體新建及營運管理之相關計畫尚未確認主政之中央部會，兩者應同步進行，讓計畫具有整體性，且隧道與外部空間之介面銜接應有更詳細規劃及說明。
4. 「地方創生城鄉風貌營造計畫」為協助外部空間之環境清整，如建築物等結構性設施不予補助，工項C之變電室及附屬設施工程建議由市府自籌，同時請補充現況照片於計畫書及簡報內，讓改善前後樣貌能夠有所呼應。
5. 計畫需考量基地生態資源，隧道內已成為蝙蝠棲息地，而蝙蝠生態非常敏感，與工程之間衝突劇烈，不宜進行施工修復，以人為干擾去破壞生態系的自我復原，建議本計畫應補充生態調查及生物議題，評估地方旅遊型態及潛在市場，以此作規劃設計之切入點，重新檢視本案開發必要性及合適性，並尋找適當團隊及在地居民進行協商，其中需包含動植物、地質方面之專業者，提出減緩生態衝擊之解決方案或替選方案。
6. 由於涉及生態敏感地區，應考量生態，避免干擾原有生物活動，以隧道外部修整為主，進行簡易清疏整理，整體設計以減量、實用、易維護管理為要。
7. 由於本案為配合隧道重整之配套設施，應確認基地未來之空間定位，若隧道無法開通或實施的時間點無法相互配合，本案將失去立案之正當性，在規劃和計畫推動的時間點上應更具完整的分析和評估。
8. 本工程及主要出入動線涉及多處私人土地，步道通過仁愛之家，請重新評估其是否合適於遊客通過，建議應優先取得土地使用同意書，避免造成工程施作之阻礙。
9. 本案應以簡易清整為主，減少硬體設施設置，如南口廣場景觀工程塑木平台必要性檢討；自行車停車架、休憩座椅、解說牌、指標牌減量或減作；維納斯海岸主駱駝峰間路旁(靠山)停車鋪面確有待加強；登山步道動線應再確認其如何不經過隧道至龜吼段，或可建置海景或地貌加山海步道。
10. 請釐清神主嶺隧道整理與在地產業之關係，如何結合地方創生產業，可有空間、社區結合的整體策略。
11.</t>
    </r>
    <r>
      <rPr>
        <b/>
        <sz val="16"/>
        <color indexed="8"/>
        <rFont val="標楷體"/>
        <family val="4"/>
      </rPr>
      <t>本案請市府重新檢討另尋施作位置，選擇對環境無干擾的建成區進行改善，請市府及總顧問團隊依審查意見進行研議修正，後續將俟修正計畫書報署後再安排輔導及審查會議。</t>
    </r>
    <r>
      <rPr>
        <sz val="16"/>
        <color indexed="8"/>
        <rFont val="標楷體"/>
        <family val="4"/>
      </rPr>
      <t xml:space="preserve">
</t>
    </r>
  </si>
  <si>
    <r>
      <t>1.本案仍請加強說明本案與地方創生計畫關聯性，及與周邊的創生效益。在重要硬體設施上，如何與地方創生產業作所需之搭配推動，請再補充說明，建議路段以「聚落文化」優先改善。
2.建議除整合過去相關單位及社造資源投入情形，針對所提事業提案爆米花計畫、義竹科技養殖在地共好計畫及義竹鄉玉米田裡的鱸魚故事等，應再進一步深化，惟計畫內容不得與其他計畫重複。
3.應先整合地方特色資源(人地物產景)才能用自行車道串連，進行深度旅遊、社區人才投入。本期工程應和社區生活(人、事、時、地、物)相結合在一起</t>
    </r>
    <r>
      <rPr>
        <sz val="16"/>
        <color indexed="8"/>
        <rFont val="新細明體"/>
        <family val="1"/>
      </rPr>
      <t>，</t>
    </r>
    <r>
      <rPr>
        <sz val="16"/>
        <color indexed="8"/>
        <rFont val="標楷體"/>
        <family val="4"/>
      </rPr>
      <t>例如基地周邊歷史建築、聚落、古厝及社區空間改造點等，可思考與自行車道形成串接，以符合社區居民與地方創生實際使用需求。
4.預計施作區域，應屬八掌溪舊河道，目前狀況如何應予說明，再來思考如何做綠廊串聯，步道、自行車道及植栽種樹(甚麼樹) 的整體規劃。
5.既有植栽林相仍未濃密，不宜疏植修剪，反而應該再加強喬木新植，增加生態多樣性、加強農村聚落環境的生態永續性。編列植原生喬木50株（60萬元），灌木地被植物1500m²（135萬元），喬木1株9000元，單價太高，建議改以小苗種植。植栽配置圖並以大比例尺表示。沿線提供優質的空間綠意環境，以能整理讓植栽健康成長的基盤空間才是重點。以簡單維管、實用為原則。考慮日後植栽養護作業人力成本，請多評量其規模的合理性。
6.步道兩側與草皮之間收邊宜順平處理，以利排水(P.21、29)，路間腹地較寬者，宜以草皮+綠籬+草皮+步道+草皮+綠籬的方式處理(P.22)。
7.休憩平台宜檢討材質(P.23、29)，步道舖面與休憩空間面收邊或路緣石宜順平(P.19)，強化步道邊緣隙地或聚落旁步道的複層植栽，形或林下步道以符合綠色廊道。
8.考慮人口老化的嘉義縣，廊道附屬休憩設施應考量銀髮族使用的友善性，日常休閒空間活動需求，應納入並且串聯社區巷道日常生活空間。
9.義竹人文薈萃，詩禮傳家的優秀子弟眾多，聚落休憩設施可以結合介入，聚落營造具有人文意境的社區地景空間。施作位置係義竹鄉社區住宅聚落，建議納入民眾休憩動線。
10.現有設施使用率低，設施破損，應考慮如何盤點結合景點、產業資源，運用本計畫綠色廊道串聯、引導遊客、使用者，增加在地產業發展的機會。
11.建議指示牌、解說牌等景觀設施請減量或減作。堤岸的高度與原聯絡處應有無障礙的處理。產業計畫(報告書P.9)應轉化為空間的盤點，顯示出與發展產業相關(上、下游)的空間關係(例如與鱸魚、玉米)，應更準確說明觀光與產業如何相互強化。
12.本案規劃層面的內容仍過於粗陋，請補充對於聚落生活之預期貢獻以及與聚落主要公共空間之連接等。目前計畫過於孤單，必須與聚落主要空間建立起良好連接關係。
13.整體設施應以減法設計為核心，休憩設施、導覽解說牌宜減量，照明燈具於重點節點設置即可。建議通往堤防上方必須加設坡道（無障礙設施）。指示牌、解說牌等景觀設施請減作。竹子和木平台難維管</t>
    </r>
    <r>
      <rPr>
        <sz val="16"/>
        <color indexed="8"/>
        <rFont val="新細明體"/>
        <family val="1"/>
      </rPr>
      <t>，</t>
    </r>
    <r>
      <rPr>
        <sz val="16"/>
        <color indexed="8"/>
        <rFont val="標楷體"/>
        <family val="4"/>
      </rPr>
      <t>建議不宜使用。
14.本案建議除自行車道外，其兩側以樹狀/魚骨狀形式動線加以延伸，俾串聯鄉內社區具特色之人文景點，以突顯地方創生風貌精神。
15.本計畫施作範圍於施作前應先取得土地同意使用證明資料，以符規定。自行車道步道鋪面材質及工法應注意，營造林蔭步道、車道、加強兩側複層植栽。
16.針對自行車道系統串接路線及與各在地產業串接路徑維護整理，特別是後續的永續維運管理機制請先建立。
17.本案請以總經費新臺幣500萬元辦理，中央補助款新臺幣440萬元，地方配合款新臺幣60萬元。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</si>
</sst>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color indexed="8"/>
      <name val="新細明體"/>
      <family val="1"/>
    </font>
    <font>
      <sz val="10"/>
      <name val="Arial"/>
      <family val="2"/>
    </font>
    <font>
      <b/>
      <sz val="22"/>
      <color indexed="8"/>
      <name val="標楷體"/>
      <family val="4"/>
    </font>
    <font>
      <sz val="18"/>
      <color indexed="8"/>
      <name val="標楷體"/>
      <family val="4"/>
    </font>
    <font>
      <sz val="22"/>
      <color indexed="8"/>
      <name val="標楷體"/>
      <family val="4"/>
    </font>
    <font>
      <sz val="20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新細明體"/>
      <family val="1"/>
    </font>
    <font>
      <sz val="9"/>
      <name val="新細明體"/>
      <family val="1"/>
    </font>
    <font>
      <b/>
      <sz val="16"/>
      <color indexed="8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00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1" fillId="0" borderId="0" applyFill="0" applyBorder="0" applyAlignment="0" applyProtection="0"/>
    <xf numFmtId="0" fontId="32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38" fontId="0" fillId="0" borderId="0" xfId="0" applyNumberFormat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38" fontId="6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right" vertical="center" shrinkToFit="1"/>
    </xf>
    <xf numFmtId="0" fontId="9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0" fillId="0" borderId="11" xfId="0" applyNumberForma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45" fillId="0" borderId="13" xfId="0" applyNumberFormat="1" applyFont="1" applyBorder="1" applyAlignment="1">
      <alignment horizontal="left" vertical="top" wrapText="1"/>
    </xf>
    <xf numFmtId="0" fontId="45" fillId="0" borderId="14" xfId="0" applyNumberFormat="1" applyFont="1" applyBorder="1" applyAlignment="1">
      <alignment horizontal="left" vertical="top" wrapText="1"/>
    </xf>
    <xf numFmtId="0" fontId="45" fillId="0" borderId="12" xfId="0" applyNumberFormat="1" applyFont="1" applyBorder="1" applyAlignment="1">
      <alignment horizontal="left" vertical="top" wrapText="1"/>
    </xf>
    <xf numFmtId="3" fontId="8" fillId="0" borderId="13" xfId="0" applyNumberFormat="1" applyFont="1" applyBorder="1" applyAlignment="1">
      <alignment horizontal="center" vertical="center" shrinkToFit="1"/>
    </xf>
    <xf numFmtId="3" fontId="8" fillId="0" borderId="14" xfId="0" applyNumberFormat="1" applyFont="1" applyBorder="1" applyAlignment="1">
      <alignment horizontal="center" vertical="center" shrinkToFit="1"/>
    </xf>
    <xf numFmtId="3" fontId="8" fillId="0" borderId="12" xfId="0" applyNumberFormat="1" applyFont="1" applyBorder="1" applyAlignment="1">
      <alignment horizontal="center" vertical="center" shrinkToFit="1"/>
    </xf>
    <xf numFmtId="3" fontId="7" fillId="0" borderId="13" xfId="0" applyNumberFormat="1" applyFont="1" applyBorder="1" applyAlignment="1">
      <alignment horizontal="center" vertical="center" shrinkToFit="1"/>
    </xf>
    <xf numFmtId="3" fontId="7" fillId="0" borderId="14" xfId="0" applyNumberFormat="1" applyFont="1" applyBorder="1" applyAlignment="1">
      <alignment horizontal="center" vertical="center" shrinkToFit="1"/>
    </xf>
    <xf numFmtId="3" fontId="7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view="pageBreakPreview" zoomScale="55" zoomScaleNormal="57" zoomScaleSheetLayoutView="55" zoomScalePageLayoutView="34" workbookViewId="0" topLeftCell="A1">
      <selection activeCell="J4" sqref="J4:J7"/>
    </sheetView>
  </sheetViews>
  <sheetFormatPr defaultColWidth="9.50390625" defaultRowHeight="16.5"/>
  <cols>
    <col min="1" max="1" width="5.50390625" style="1" customWidth="1"/>
    <col min="2" max="2" width="9.00390625" style="1" customWidth="1"/>
    <col min="3" max="3" width="9.75390625" style="1" customWidth="1"/>
    <col min="4" max="4" width="7.00390625" style="1" customWidth="1"/>
    <col min="5" max="5" width="26.125" style="1" customWidth="1"/>
    <col min="6" max="6" width="14.125" style="2" customWidth="1"/>
    <col min="7" max="7" width="15.875" style="1" customWidth="1"/>
    <col min="8" max="8" width="14.375" style="1" customWidth="1"/>
    <col min="9" max="9" width="17.875" style="1" customWidth="1"/>
    <col min="10" max="10" width="70.125" style="1" customWidth="1"/>
    <col min="11" max="11" width="6.50390625" style="1" customWidth="1"/>
    <col min="12" max="64" width="9.50390625" style="1" customWidth="1"/>
  </cols>
  <sheetData>
    <row r="1" spans="1:11" ht="79.5" customHeight="1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6.5" customHeight="1">
      <c r="A2" s="13"/>
      <c r="B2" s="13"/>
      <c r="C2" s="13"/>
      <c r="D2" s="13"/>
      <c r="E2" s="13"/>
      <c r="F2" s="3"/>
      <c r="G2" s="3"/>
      <c r="H2" s="3"/>
      <c r="I2" s="3"/>
      <c r="J2" s="4"/>
      <c r="K2" s="5"/>
    </row>
    <row r="3" spans="1:11" ht="90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7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</row>
    <row r="4" spans="1:11" ht="408" customHeight="1">
      <c r="A4" s="27">
        <v>1</v>
      </c>
      <c r="B4" s="27" t="s">
        <v>16</v>
      </c>
      <c r="C4" s="27" t="s">
        <v>18</v>
      </c>
      <c r="D4" s="30" t="s">
        <v>11</v>
      </c>
      <c r="E4" s="27" t="s">
        <v>17</v>
      </c>
      <c r="F4" s="24">
        <v>5000000</v>
      </c>
      <c r="G4" s="24">
        <v>4400000</v>
      </c>
      <c r="H4" s="24">
        <v>600000</v>
      </c>
      <c r="I4" s="21">
        <v>4400000</v>
      </c>
      <c r="J4" s="18" t="s">
        <v>24</v>
      </c>
      <c r="K4" s="14"/>
    </row>
    <row r="5" spans="1:11" ht="408" customHeight="1">
      <c r="A5" s="28"/>
      <c r="B5" s="28"/>
      <c r="C5" s="28"/>
      <c r="D5" s="31"/>
      <c r="E5" s="28"/>
      <c r="F5" s="25"/>
      <c r="G5" s="25"/>
      <c r="H5" s="25"/>
      <c r="I5" s="22"/>
      <c r="J5" s="19"/>
      <c r="K5" s="15"/>
    </row>
    <row r="6" spans="1:11" ht="409.5" customHeight="1">
      <c r="A6" s="28"/>
      <c r="B6" s="28"/>
      <c r="C6" s="28"/>
      <c r="D6" s="31"/>
      <c r="E6" s="28"/>
      <c r="F6" s="25"/>
      <c r="G6" s="25"/>
      <c r="H6" s="25"/>
      <c r="I6" s="22"/>
      <c r="J6" s="19"/>
      <c r="K6" s="15"/>
    </row>
    <row r="7" spans="1:11" ht="256.5" customHeight="1">
      <c r="A7" s="29"/>
      <c r="B7" s="29"/>
      <c r="C7" s="29"/>
      <c r="D7" s="32"/>
      <c r="E7" s="29"/>
      <c r="F7" s="26"/>
      <c r="G7" s="26"/>
      <c r="H7" s="26"/>
      <c r="I7" s="23"/>
      <c r="J7" s="20"/>
      <c r="K7" s="9"/>
    </row>
    <row r="8" spans="1:11" ht="51" customHeight="1">
      <c r="A8" s="16" t="s">
        <v>12</v>
      </c>
      <c r="B8" s="16"/>
      <c r="C8" s="16"/>
      <c r="D8" s="16"/>
      <c r="E8" s="16"/>
      <c r="F8" s="10">
        <f>SUM(F4:F7)</f>
        <v>5000000</v>
      </c>
      <c r="G8" s="10">
        <v>440000</v>
      </c>
      <c r="H8" s="10">
        <v>600000</v>
      </c>
      <c r="I8" s="10">
        <v>4400000</v>
      </c>
      <c r="J8" s="11"/>
      <c r="K8" s="8"/>
    </row>
    <row r="9" spans="1:11" ht="116.25" customHeight="1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97.5" customHeight="1">
      <c r="A10" s="17" t="s">
        <v>14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</row>
  </sheetData>
  <sheetProtection selectLockedCells="1" selectUnlockedCells="1"/>
  <mergeCells count="16">
    <mergeCell ref="F4:F7"/>
    <mergeCell ref="E4:E7"/>
    <mergeCell ref="D4:D7"/>
    <mergeCell ref="C4:C7"/>
    <mergeCell ref="B4:B7"/>
    <mergeCell ref="A4:A7"/>
    <mergeCell ref="A1:K1"/>
    <mergeCell ref="A2:E2"/>
    <mergeCell ref="K4:K6"/>
    <mergeCell ref="A8:E8"/>
    <mergeCell ref="A9:K9"/>
    <mergeCell ref="A10:K10"/>
    <mergeCell ref="J4:J7"/>
    <mergeCell ref="I4:I7"/>
    <mergeCell ref="H4:H7"/>
    <mergeCell ref="G4:G7"/>
  </mergeCells>
  <printOptions/>
  <pageMargins left="0.3937007874015748" right="0.3937007874015748" top="0.07874015748031496" bottom="0.1968503937007874" header="0.5118110236220472" footer="0.5118110236220472"/>
  <pageSetup horizontalDpi="600" verticalDpi="600" orientation="portrait" paperSize="8" scale="70" r:id="rId1"/>
  <rowBreaks count="1" manualBreakCount="1">
    <brk id="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="80" zoomScaleNormal="80" zoomScalePageLayoutView="0" workbookViewId="0" topLeftCell="A4">
      <selection activeCell="J4" sqref="J4:J7"/>
    </sheetView>
  </sheetViews>
  <sheetFormatPr defaultColWidth="9.50390625" defaultRowHeight="16.5"/>
  <cols>
    <col min="1" max="1" width="5.50390625" style="1" customWidth="1"/>
    <col min="2" max="2" width="9.00390625" style="1" customWidth="1"/>
    <col min="3" max="3" width="9.75390625" style="1" customWidth="1"/>
    <col min="4" max="4" width="7.00390625" style="1" customWidth="1"/>
    <col min="5" max="5" width="26.125" style="1" customWidth="1"/>
    <col min="6" max="6" width="14.125" style="2" customWidth="1"/>
    <col min="7" max="7" width="15.875" style="1" customWidth="1"/>
    <col min="8" max="8" width="14.375" style="1" customWidth="1"/>
    <col min="9" max="9" width="15.625" style="1" customWidth="1"/>
    <col min="10" max="10" width="70.125" style="1" customWidth="1"/>
    <col min="11" max="11" width="6.50390625" style="1" customWidth="1"/>
    <col min="12" max="64" width="9.50390625" style="1" customWidth="1"/>
  </cols>
  <sheetData>
    <row r="1" spans="1:11" ht="79.5" customHeight="1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53.25" customHeight="1">
      <c r="A2" s="13"/>
      <c r="B2" s="13"/>
      <c r="C2" s="13"/>
      <c r="D2" s="13"/>
      <c r="E2" s="13"/>
      <c r="F2" s="3"/>
      <c r="G2" s="3"/>
      <c r="H2" s="3"/>
      <c r="I2" s="3"/>
      <c r="J2" s="4"/>
      <c r="K2" s="5"/>
    </row>
    <row r="3" spans="1:11" ht="90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7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</row>
    <row r="4" spans="1:11" ht="408" customHeight="1">
      <c r="A4" s="27">
        <v>1</v>
      </c>
      <c r="B4" s="27" t="s">
        <v>19</v>
      </c>
      <c r="C4" s="27" t="s">
        <v>20</v>
      </c>
      <c r="D4" s="30" t="s">
        <v>11</v>
      </c>
      <c r="E4" s="27" t="s">
        <v>21</v>
      </c>
      <c r="F4" s="24">
        <v>10000000</v>
      </c>
      <c r="G4" s="24">
        <v>6300000</v>
      </c>
      <c r="H4" s="24">
        <v>3700000</v>
      </c>
      <c r="I4" s="21">
        <v>0</v>
      </c>
      <c r="J4" s="18" t="s">
        <v>23</v>
      </c>
      <c r="K4" s="14"/>
    </row>
    <row r="5" spans="1:11" ht="408" customHeight="1">
      <c r="A5" s="28"/>
      <c r="B5" s="28"/>
      <c r="C5" s="28"/>
      <c r="D5" s="31"/>
      <c r="E5" s="28"/>
      <c r="F5" s="25"/>
      <c r="G5" s="25"/>
      <c r="H5" s="25"/>
      <c r="I5" s="22"/>
      <c r="J5" s="19"/>
      <c r="K5" s="15"/>
    </row>
    <row r="6" spans="1:11" ht="409.5" customHeight="1">
      <c r="A6" s="28"/>
      <c r="B6" s="28"/>
      <c r="C6" s="28"/>
      <c r="D6" s="31"/>
      <c r="E6" s="28"/>
      <c r="F6" s="25"/>
      <c r="G6" s="25"/>
      <c r="H6" s="25"/>
      <c r="I6" s="22"/>
      <c r="J6" s="19"/>
      <c r="K6" s="15"/>
    </row>
    <row r="7" spans="1:11" ht="177.75" customHeight="1">
      <c r="A7" s="29"/>
      <c r="B7" s="29"/>
      <c r="C7" s="29"/>
      <c r="D7" s="32"/>
      <c r="E7" s="29"/>
      <c r="F7" s="26"/>
      <c r="G7" s="26"/>
      <c r="H7" s="26"/>
      <c r="I7" s="23"/>
      <c r="J7" s="20"/>
      <c r="K7" s="9"/>
    </row>
    <row r="8" spans="1:11" ht="51" customHeight="1">
      <c r="A8" s="16" t="s">
        <v>12</v>
      </c>
      <c r="B8" s="16"/>
      <c r="C8" s="16"/>
      <c r="D8" s="16"/>
      <c r="E8" s="16"/>
      <c r="F8" s="10">
        <v>10000000</v>
      </c>
      <c r="G8" s="10">
        <v>6300000</v>
      </c>
      <c r="H8" s="10">
        <v>3700000</v>
      </c>
      <c r="I8" s="10">
        <v>0</v>
      </c>
      <c r="J8" s="11"/>
      <c r="K8" s="8"/>
    </row>
    <row r="9" spans="1:11" ht="116.25" customHeight="1">
      <c r="A9" s="16" t="s">
        <v>13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97.5" customHeight="1">
      <c r="A10" s="17" t="s">
        <v>14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</row>
  </sheetData>
  <sheetProtection/>
  <mergeCells count="16">
    <mergeCell ref="I4:I7"/>
    <mergeCell ref="J4:J7"/>
    <mergeCell ref="K4:K6"/>
    <mergeCell ref="A8:E8"/>
    <mergeCell ref="A9:K9"/>
    <mergeCell ref="A10:K10"/>
    <mergeCell ref="A1:K1"/>
    <mergeCell ref="A2:E2"/>
    <mergeCell ref="A4:A7"/>
    <mergeCell ref="B4:B7"/>
    <mergeCell ref="C4:C7"/>
    <mergeCell ref="D4:D7"/>
    <mergeCell ref="E4:E7"/>
    <mergeCell ref="F4:F7"/>
    <mergeCell ref="G4:G7"/>
    <mergeCell ref="H4:H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劉文菁</dc:creator>
  <cp:keywords/>
  <dc:description/>
  <cp:lastModifiedBy>韋理淳</cp:lastModifiedBy>
  <cp:lastPrinted>2023-08-17T01:36:38Z</cp:lastPrinted>
  <dcterms:created xsi:type="dcterms:W3CDTF">2022-09-27T06:55:24Z</dcterms:created>
  <dcterms:modified xsi:type="dcterms:W3CDTF">2023-08-17T01:38:34Z</dcterms:modified>
  <cp:category/>
  <cp:version/>
  <cp:contentType/>
  <cp:contentStatus/>
</cp:coreProperties>
</file>